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555" windowWidth="16935" windowHeight="8895"/>
  </bookViews>
  <sheets>
    <sheet name="без учета счетов бюджета (2)" sheetId="1" r:id="rId1"/>
  </sheets>
  <calcPr calcId="125725"/>
</workbook>
</file>

<file path=xl/calcChain.xml><?xml version="1.0" encoding="utf-8"?>
<calcChain xmlns="http://schemas.openxmlformats.org/spreadsheetml/2006/main">
  <c r="F84" i="1"/>
  <c r="F82"/>
  <c r="F80"/>
  <c r="F78"/>
  <c r="F76"/>
  <c r="F74"/>
  <c r="F72"/>
  <c r="H69"/>
  <c r="H68" s="1"/>
  <c r="G69"/>
  <c r="F69"/>
  <c r="F68" s="1"/>
  <c r="G68"/>
  <c r="F66"/>
  <c r="H64"/>
  <c r="G64"/>
  <c r="F64"/>
  <c r="H59"/>
  <c r="H58" s="1"/>
  <c r="H57" s="1"/>
  <c r="G59"/>
  <c r="F59"/>
  <c r="F58" s="1"/>
  <c r="F57" s="1"/>
  <c r="G58"/>
  <c r="G57" s="1"/>
  <c r="F54"/>
  <c r="H51"/>
  <c r="H50" s="1"/>
  <c r="G51"/>
  <c r="F51"/>
  <c r="F50" s="1"/>
  <c r="G50"/>
  <c r="H48"/>
  <c r="H47" s="1"/>
  <c r="H46" s="1"/>
  <c r="G48"/>
  <c r="F48"/>
  <c r="F47" s="1"/>
  <c r="F46" s="1"/>
  <c r="G47"/>
  <c r="G46" s="1"/>
  <c r="H44"/>
  <c r="G44"/>
  <c r="F44"/>
  <c r="H42"/>
  <c r="H41" s="1"/>
  <c r="H40" s="1"/>
  <c r="G42"/>
  <c r="F42"/>
  <c r="F41" s="1"/>
  <c r="F40" s="1"/>
  <c r="G41"/>
  <c r="G40" s="1"/>
  <c r="H37"/>
  <c r="G37"/>
  <c r="G36" s="1"/>
  <c r="F37"/>
  <c r="H36"/>
  <c r="F36"/>
  <c r="H34"/>
  <c r="G34"/>
  <c r="G33" s="1"/>
  <c r="F34"/>
  <c r="H33"/>
  <c r="H32" s="1"/>
  <c r="F33"/>
  <c r="F32" s="1"/>
  <c r="H30"/>
  <c r="G30"/>
  <c r="F30"/>
  <c r="H28"/>
  <c r="G28"/>
  <c r="F28"/>
  <c r="H26"/>
  <c r="H25" s="1"/>
  <c r="H24" s="1"/>
  <c r="G26"/>
  <c r="F26"/>
  <c r="F25" s="1"/>
  <c r="F24" s="1"/>
  <c r="G25"/>
  <c r="G24" s="1"/>
  <c r="F21"/>
  <c r="F19"/>
  <c r="F18"/>
  <c r="F17" s="1"/>
  <c r="F23" l="1"/>
  <c r="F86" s="1"/>
  <c r="H23"/>
  <c r="H86" s="1"/>
  <c r="G32"/>
  <c r="G23" s="1"/>
  <c r="G86" s="1"/>
</calcChain>
</file>

<file path=xl/sharedStrings.xml><?xml version="1.0" encoding="utf-8"?>
<sst xmlns="http://schemas.openxmlformats.org/spreadsheetml/2006/main" count="247" uniqueCount="114">
  <si>
    <t>Приложение №5</t>
  </si>
  <si>
    <t>к решению Собрания депутатов</t>
  </si>
  <si>
    <t xml:space="preserve">"О бюджете Черноозерского сельского поселения </t>
  </si>
  <si>
    <t>Звениговского муниципального района</t>
  </si>
  <si>
    <t xml:space="preserve"> Республики Марий Эл на 2022 год</t>
  </si>
  <si>
    <t>и на плановый период 2023 и 2024 годов"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</si>
  <si>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</si>
  <si>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</si>
  <si>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</si>
  <si>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</si>
  <si>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>Черноозерского сельского поселения на  2022 год и на плановый период 2023 и 2024 годы</t>
  </si>
  <si>
    <t>тыс.рублей</t>
  </si>
  <si>
    <t>Наименование показателя</t>
  </si>
  <si>
    <t>ЦС</t>
  </si>
  <si>
    <t>ВР</t>
  </si>
  <si>
    <t>Рз</t>
  </si>
  <si>
    <t>ПР</t>
  </si>
  <si>
    <t>Муниципальная программа "Формирование современной городской среды на 2018-2024 годы</t>
  </si>
  <si>
    <t>В100000000</t>
  </si>
  <si>
    <t>Подпрограмма "Благоустройство дворовых территорий"</t>
  </si>
  <si>
    <t>В110000000</t>
  </si>
  <si>
    <t>Федеральный проект "Формирование комфортной городской среды"</t>
  </si>
  <si>
    <t>В11F200000</t>
  </si>
  <si>
    <t>05</t>
  </si>
  <si>
    <t>03</t>
  </si>
  <si>
    <t>Реализация программ формирования современной городской среды (доля финансового участия заинтересованных лиц)</t>
  </si>
  <si>
    <t>В11F225550</t>
  </si>
  <si>
    <t>В11F255550</t>
  </si>
  <si>
    <t>Реализация программ формирования современной городской среды</t>
  </si>
  <si>
    <t xml:space="preserve">Программа "Комплексное социально-экономическое развитие Черноозерского сельского поселения Звениговского муниципального района Республики Марий Эл  на 2022-2026 годы"   </t>
  </si>
  <si>
    <t>Ч100000000</t>
  </si>
  <si>
    <t xml:space="preserve">Подпрограмма "Комплексное развитие транспортной  инфраструктуры Черноозерского сельского поселения Звениговского муниципального района Республики Марий Эл"  </t>
  </si>
  <si>
    <t>Ч110000000</t>
  </si>
  <si>
    <t>Основное мероприятие "Осуществление части переданных полномочий органов местного самоуправления муниципального района органам местного самоуправления поселения в области дорожной деятельности в отношении автомобильных дорог местного значения в границах населенных пунктов поселения"</t>
  </si>
  <si>
    <t>Ч110100000</t>
  </si>
  <si>
    <t>200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</si>
  <si>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</si>
  <si>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</si>
  <si>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</si>
  <si>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</si>
  <si>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>Закупка товаров, работ и услуг для обеспечения государственных (муниципальных) нужд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</si>
  <si>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</si>
  <si>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</si>
  <si>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</si>
  <si>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</si>
  <si>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Подрограмма "Обеспечение безопасности жизнедеятельности населения на территории Черноозерского сельского поселения Звениговского муниципального района Республики Марий Эл"  </t>
  </si>
  <si>
    <t>Ч120000000</t>
  </si>
  <si>
    <t>Основное мероприятие "Создание резервного фонда администрации Черноозерского сельского поселения"</t>
  </si>
  <si>
    <t>Ч120100000</t>
  </si>
  <si>
    <t xml:space="preserve">Создание резервного фонда администрации </t>
  </si>
  <si>
    <t>Ч120126050</t>
  </si>
  <si>
    <t>Иные бюджетные ассигнования</t>
  </si>
  <si>
    <t>800</t>
  </si>
  <si>
    <t>01</t>
  </si>
  <si>
    <t>11</t>
  </si>
  <si>
    <t>Основное мероприятие "Мобилизационная вневойсковая подготовка в поселении"</t>
  </si>
  <si>
    <t>Ч120700000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</si>
  <si>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</si>
  <si>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</si>
  <si>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</si>
  <si>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</si>
  <si>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02</t>
  </si>
  <si>
    <t>Подпрограмма "Создание условий для эффективного использования земель  на территории поселения и объектов муниципальной собственности Черноозерского сельского поселения Звениговского муниципального района Республики Марий Эл"</t>
  </si>
  <si>
    <t>Ч130000000</t>
  </si>
  <si>
    <t>Основное мероприятие "Разработка генеральных планов и подготовка проектов планировки и межевания в части изменения границ населенных пунктов поселения с выносом в натуру и закреплением на местности"</t>
  </si>
  <si>
    <t>Ч130200000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</si>
  <si>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</si>
  <si>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</si>
  <si>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13</t>
  </si>
  <si>
    <t>Выполнение других общегосударственных обязательств поселения</t>
  </si>
  <si>
    <t>Ч130226110</t>
  </si>
  <si>
    <t xml:space="preserve">Подпрограмма "Комплексное развитие коммунальной, жилищной инфраструктуры Черноозерского сельского поселения Звениговского муниципального района Республики Марий Эл" </t>
  </si>
  <si>
    <t>Ч150000000</t>
  </si>
  <si>
    <t>Основное мероприятие "Реализация мероприятий в области коммунального хозяйства"</t>
  </si>
  <si>
    <t>Ч150300000</t>
  </si>
  <si>
    <t>Осуществление части переданных полномочий органов местного самоуправления муниципального района органам местного самоуправления поселения по организациия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</si>
  <si>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Ч150329430</t>
  </si>
  <si>
    <t>Основное мероприятие "Благоустройство территорий поселения"</t>
  </si>
  <si>
    <t>Ч150400000</t>
  </si>
  <si>
    <t>Освещение улиц в населенных пунктах поселения</t>
  </si>
  <si>
    <t>Ч150429330</t>
  </si>
  <si>
    <t>Прочие мероприятия по благоустройству территории поселения</t>
  </si>
  <si>
    <t>Ч150429370</t>
  </si>
  <si>
    <t>Капитальные вложения в объекты государственной (муниципальной) собственности</t>
  </si>
  <si>
    <t>400</t>
  </si>
  <si>
    <t xml:space="preserve">Подпрограмма "Муниципальное управление, противодействие коррупции в Черноозерском сельском поселении Звениговского муниципального района Республики Марий Эл"  </t>
  </si>
  <si>
    <t>Ч170000000</t>
  </si>
  <si>
    <t>Основное мероприятие "Функционирование органов местного самоуправления поселения"</t>
  </si>
  <si>
    <t>Ч170100000</t>
  </si>
  <si>
    <t>Содержание администрации поселения</t>
  </si>
  <si>
    <t>Ч170126020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</si>
  <si>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</si>
  <si>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Содержание Главы администрации поселения</t>
  </si>
  <si>
    <t>Ч170126030</t>
  </si>
  <si>
    <t>За достижение показателей деятельности органов местного самоуправления для поощрения муниципальных управленческих команд</t>
  </si>
  <si>
    <t>Ч170129650</t>
  </si>
  <si>
    <t>Основное мероприятие "Совершенствование бюджетной политики и эффективное использование бюджетного потенциала Черноозерского сельского поселения"</t>
  </si>
  <si>
    <t>Ч170300000</t>
  </si>
  <si>
    <t>Условно утверждаемые расходы</t>
  </si>
  <si>
    <t>Ч170326150</t>
  </si>
  <si>
    <t>9990029330</t>
  </si>
  <si>
    <t>Организация и содержание мест захоронения</t>
  </si>
  <si>
    <t>9990029360</t>
  </si>
  <si>
    <t>Прочие мероприятия по благоустройству</t>
  </si>
  <si>
    <t>9990029370</t>
  </si>
  <si>
    <t>Осуществление целевых мероприятий в отношении автомобильных дорог общего пользования местного значения</t>
  </si>
  <si>
    <t>99900S0250</t>
  </si>
  <si>
    <t>999F225550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</si>
  <si>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</si>
  <si>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999F255550</t>
  </si>
  <si>
    <t>99900S0016</t>
  </si>
  <si>
    <t>12</t>
  </si>
  <si>
    <t>ВСЕГО РАСХОДОВ:</t>
  </si>
  <si>
    <t>в редакции от "___ " декабря 2022 года № 179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</si>
</sst>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;\-0.0"/>
  </numFmts>
  <fonts count="4">
    <font>
      <sz val="11"/>
      <name val="Calibri"/>
    </font>
    <font>
      <sz val="14"/>
      <color rgb="FF000000"/>
      <name val="Times New Roman"/>
    </font>
    <font>
      <sz val="14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/>
    <xf numFmtId="0" fontId="1" fillId="2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shrinkToFit="1"/>
    </xf>
    <xf numFmtId="0" fontId="2" fillId="3" borderId="0" xfId="0" applyNumberFormat="1" applyFont="1" applyFill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3" borderId="0" xfId="0" applyNumberFormat="1" applyFont="1" applyFill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center" vertical="center" shrinkToFit="1"/>
    </xf>
    <xf numFmtId="165" fontId="2" fillId="3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/>
    </xf>
    <xf numFmtId="165" fontId="3" fillId="2" borderId="0" xfId="0" applyNumberFormat="1" applyFont="1" applyFill="1" applyAlignment="1">
      <alignment horizontal="center" vertical="top" shrinkToFit="1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"/>
  <sheetViews>
    <sheetView tabSelected="1" workbookViewId="0">
      <selection activeCell="A7" sqref="A7:H7"/>
    </sheetView>
  </sheetViews>
  <sheetFormatPr defaultColWidth="9.140625" defaultRowHeight="15" outlineLevelRow="5"/>
  <cols>
    <col min="1" max="1" width="6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3.5703125" customWidth="1"/>
    <col min="7" max="7" width="9.140625" bestFit="1" customWidth="1"/>
  </cols>
  <sheetData>
    <row r="1" spans="1:8" ht="18.75" customHeight="1">
      <c r="A1" s="31" t="s">
        <v>0</v>
      </c>
      <c r="B1" s="31"/>
      <c r="C1" s="31"/>
      <c r="D1" s="31"/>
      <c r="E1" s="31"/>
      <c r="F1" s="31"/>
      <c r="G1" s="31"/>
      <c r="H1" s="31"/>
    </row>
    <row r="2" spans="1:8" ht="18.75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8.75" customHeight="1">
      <c r="A3" s="31" t="s">
        <v>2</v>
      </c>
      <c r="B3" s="31"/>
      <c r="C3" s="31"/>
      <c r="D3" s="31"/>
      <c r="E3" s="31"/>
      <c r="F3" s="31"/>
      <c r="G3" s="31"/>
      <c r="H3" s="31"/>
    </row>
    <row r="4" spans="1:8" ht="18.75" customHeight="1">
      <c r="A4" s="32" t="s">
        <v>3</v>
      </c>
      <c r="B4" s="32"/>
      <c r="C4" s="32"/>
      <c r="D4" s="32"/>
      <c r="E4" s="32"/>
      <c r="F4" s="32"/>
      <c r="G4" s="32"/>
      <c r="H4" s="32"/>
    </row>
    <row r="5" spans="1:8" ht="18.75" customHeight="1">
      <c r="A5" s="31" t="s">
        <v>4</v>
      </c>
      <c r="B5" s="31"/>
      <c r="C5" s="31"/>
      <c r="D5" s="31"/>
      <c r="E5" s="31"/>
      <c r="F5" s="31"/>
      <c r="G5" s="31"/>
      <c r="H5" s="31"/>
    </row>
    <row r="6" spans="1:8" ht="18.75" customHeight="1">
      <c r="A6" s="31" t="s">
        <v>5</v>
      </c>
      <c r="B6" s="31"/>
      <c r="C6" s="31"/>
      <c r="D6" s="31"/>
      <c r="E6" s="31"/>
      <c r="F6" s="31"/>
      <c r="G6" s="31"/>
      <c r="H6" s="31"/>
    </row>
    <row r="7" spans="1:8" ht="18.75" customHeight="1">
      <c r="A7" s="31" t="s">
        <v>113</v>
      </c>
      <c r="B7" s="31"/>
      <c r="C7" s="31"/>
      <c r="D7" s="31"/>
      <c r="E7" s="31"/>
      <c r="F7" s="31"/>
      <c r="G7" s="31"/>
      <c r="H7" s="31"/>
    </row>
    <row r="8" spans="1:8" ht="18.75">
      <c r="A8" s="1"/>
      <c r="B8" s="1"/>
      <c r="C8" s="1"/>
      <c r="D8" s="1"/>
      <c r="E8" s="1"/>
      <c r="F8" s="1"/>
    </row>
    <row r="9" spans="1:8" ht="18.75" customHeight="1">
      <c r="A9" s="41" t="s">
        <v>6</v>
      </c>
      <c r="B9" s="41"/>
      <c r="C9" s="41"/>
      <c r="D9" s="41"/>
      <c r="E9" s="41"/>
      <c r="F9" s="41"/>
      <c r="G9" s="41"/>
      <c r="H9" s="41"/>
    </row>
    <row r="10" spans="1:8" ht="18.75" customHeight="1">
      <c r="A10" s="41" t="s">
        <v>7</v>
      </c>
      <c r="B10" s="41"/>
      <c r="C10" s="41"/>
      <c r="D10" s="41"/>
      <c r="E10" s="41"/>
      <c r="F10" s="41"/>
      <c r="G10" s="41"/>
      <c r="H10" s="41"/>
    </row>
    <row r="11" spans="1:8" ht="15" customHeight="1">
      <c r="A11" s="41" t="s">
        <v>8</v>
      </c>
      <c r="B11" s="41"/>
      <c r="C11" s="41"/>
      <c r="D11" s="41"/>
      <c r="E11" s="41"/>
      <c r="F11" s="41"/>
      <c r="G11" s="41"/>
      <c r="H11" s="41"/>
    </row>
    <row r="12" spans="1:8" ht="16.5" customHeight="1">
      <c r="A12" s="40" t="s">
        <v>9</v>
      </c>
      <c r="B12" s="40"/>
      <c r="C12" s="40"/>
      <c r="D12" s="40"/>
      <c r="E12" s="40"/>
      <c r="F12" s="40"/>
      <c r="G12" s="40"/>
      <c r="H12" s="40"/>
    </row>
    <row r="13" spans="1:8" ht="16.5" customHeight="1">
      <c r="A13" s="40" t="s">
        <v>10</v>
      </c>
      <c r="B13" s="40"/>
      <c r="C13" s="40"/>
      <c r="D13" s="40"/>
      <c r="E13" s="40"/>
      <c r="F13" s="40"/>
      <c r="G13" s="40"/>
      <c r="H13" s="40"/>
    </row>
    <row r="14" spans="1:8" ht="16.5" customHeight="1">
      <c r="A14" s="39" t="s">
        <v>11</v>
      </c>
      <c r="B14" s="39"/>
      <c r="C14" s="39"/>
      <c r="D14" s="39"/>
      <c r="E14" s="39"/>
      <c r="F14" s="39"/>
      <c r="G14" s="39"/>
      <c r="H14" s="39"/>
    </row>
    <row r="15" spans="1:8" ht="26.45" customHeight="1">
      <c r="A15" s="37" t="s">
        <v>12</v>
      </c>
      <c r="B15" s="37" t="s">
        <v>13</v>
      </c>
      <c r="C15" s="37" t="s">
        <v>14</v>
      </c>
      <c r="D15" s="37" t="s">
        <v>15</v>
      </c>
      <c r="E15" s="37" t="s">
        <v>16</v>
      </c>
      <c r="F15" s="35">
        <v>2022</v>
      </c>
      <c r="G15" s="33">
        <v>2023</v>
      </c>
      <c r="H15" s="33">
        <v>2024</v>
      </c>
    </row>
    <row r="16" spans="1:8" ht="14.25" customHeight="1">
      <c r="A16" s="38"/>
      <c r="B16" s="38"/>
      <c r="C16" s="38"/>
      <c r="D16" s="38"/>
      <c r="E16" s="38"/>
      <c r="F16" s="36"/>
      <c r="G16" s="34"/>
      <c r="H16" s="34"/>
    </row>
    <row r="17" spans="1:8" ht="48.75" hidden="1" customHeight="1">
      <c r="A17" s="2" t="s">
        <v>17</v>
      </c>
      <c r="B17" s="3" t="s">
        <v>18</v>
      </c>
      <c r="C17" s="4"/>
      <c r="D17" s="4"/>
      <c r="E17" s="4"/>
      <c r="F17" s="5">
        <f>F18</f>
        <v>0</v>
      </c>
      <c r="G17" s="6"/>
      <c r="H17" s="6"/>
    </row>
    <row r="18" spans="1:8" ht="24" hidden="1" customHeight="1">
      <c r="A18" s="7" t="s">
        <v>19</v>
      </c>
      <c r="B18" s="3" t="s">
        <v>20</v>
      </c>
      <c r="C18" s="4"/>
      <c r="D18" s="4"/>
      <c r="E18" s="4"/>
      <c r="F18" s="5">
        <f>F19</f>
        <v>0</v>
      </c>
      <c r="G18" s="6"/>
      <c r="H18" s="6"/>
    </row>
    <row r="19" spans="1:8" ht="35.450000000000003" hidden="1" customHeight="1">
      <c r="A19" s="7" t="s">
        <v>21</v>
      </c>
      <c r="B19" s="3" t="s">
        <v>22</v>
      </c>
      <c r="C19" s="4"/>
      <c r="D19" s="3" t="s">
        <v>23</v>
      </c>
      <c r="E19" s="3" t="s">
        <v>24</v>
      </c>
      <c r="F19" s="5">
        <f>F20+F22</f>
        <v>0</v>
      </c>
      <c r="G19" s="6"/>
      <c r="H19" s="6"/>
    </row>
    <row r="20" spans="1:8" ht="55.5" hidden="1" customHeight="1">
      <c r="A20" s="7" t="s">
        <v>25</v>
      </c>
      <c r="B20" s="3" t="s">
        <v>26</v>
      </c>
      <c r="C20" s="4">
        <v>200</v>
      </c>
      <c r="D20" s="3" t="s">
        <v>23</v>
      </c>
      <c r="E20" s="3" t="s">
        <v>24</v>
      </c>
      <c r="F20" s="5">
        <v>0</v>
      </c>
      <c r="G20" s="6"/>
      <c r="H20" s="6"/>
    </row>
    <row r="21" spans="1:8" ht="55.5" hidden="1" customHeight="1">
      <c r="A21" s="7"/>
      <c r="B21" s="3" t="s">
        <v>27</v>
      </c>
      <c r="C21" s="4"/>
      <c r="D21" s="3"/>
      <c r="E21" s="3"/>
      <c r="F21" s="5">
        <f>F22</f>
        <v>0</v>
      </c>
      <c r="G21" s="6"/>
      <c r="H21" s="6"/>
    </row>
    <row r="22" spans="1:8" ht="44.45" hidden="1" customHeight="1">
      <c r="A22" s="7" t="s">
        <v>28</v>
      </c>
      <c r="B22" s="3" t="s">
        <v>27</v>
      </c>
      <c r="C22" s="4">
        <v>200</v>
      </c>
      <c r="D22" s="3" t="s">
        <v>23</v>
      </c>
      <c r="E22" s="3" t="s">
        <v>24</v>
      </c>
      <c r="F22" s="5">
        <v>0</v>
      </c>
      <c r="G22" s="6"/>
      <c r="H22" s="6"/>
    </row>
    <row r="23" spans="1:8" ht="79.349999999999994" customHeight="1" outlineLevel="2">
      <c r="A23" s="8" t="s">
        <v>29</v>
      </c>
      <c r="B23" s="9" t="s">
        <v>30</v>
      </c>
      <c r="C23" s="3"/>
      <c r="D23" s="3"/>
      <c r="E23" s="3"/>
      <c r="F23" s="10">
        <f>F24+F32+F41+F46+F57</f>
        <v>1902.4921299999996</v>
      </c>
      <c r="G23" s="10">
        <f>G24+G32+G41+G46+G57</f>
        <v>1615.462</v>
      </c>
      <c r="H23" s="10">
        <f>H24+H32+H41+H46+H57</f>
        <v>1630.4969999999998</v>
      </c>
    </row>
    <row r="24" spans="1:8" ht="66.75" customHeight="1" outlineLevel="4">
      <c r="A24" s="8" t="s">
        <v>31</v>
      </c>
      <c r="B24" s="9" t="s">
        <v>32</v>
      </c>
      <c r="C24" s="3"/>
      <c r="D24" s="3"/>
      <c r="E24" s="3"/>
      <c r="F24" s="10">
        <f>F25</f>
        <v>300.26599999999996</v>
      </c>
      <c r="G24" s="10">
        <f>G25</f>
        <v>251.333</v>
      </c>
      <c r="H24" s="10">
        <f>H25</f>
        <v>257.892</v>
      </c>
    </row>
    <row r="25" spans="1:8" ht="114" customHeight="1" outlineLevel="5">
      <c r="A25" s="11" t="s">
        <v>33</v>
      </c>
      <c r="B25" s="9" t="s">
        <v>34</v>
      </c>
      <c r="C25" s="3" t="s">
        <v>35</v>
      </c>
      <c r="D25" s="3" t="s">
        <v>36</v>
      </c>
      <c r="E25" s="3" t="s">
        <v>37</v>
      </c>
      <c r="F25" s="10">
        <f>F26+F28+F30</f>
        <v>300.26599999999996</v>
      </c>
      <c r="G25" s="10">
        <f>G26+G28+G30</f>
        <v>251.333</v>
      </c>
      <c r="H25" s="10">
        <f>H26+H28+H30</f>
        <v>257.892</v>
      </c>
    </row>
    <row r="26" spans="1:8" ht="54" customHeight="1" outlineLevel="5">
      <c r="A26" s="11" t="s">
        <v>38</v>
      </c>
      <c r="B26" s="9" t="s">
        <v>39</v>
      </c>
      <c r="C26" s="3"/>
      <c r="D26" s="3"/>
      <c r="E26" s="3"/>
      <c r="F26" s="10">
        <f>F27</f>
        <v>190.66399999999999</v>
      </c>
      <c r="G26" s="10">
        <f>G27</f>
        <v>191.262</v>
      </c>
      <c r="H26" s="10">
        <f>H27</f>
        <v>197.49700000000001</v>
      </c>
    </row>
    <row r="27" spans="1:8" ht="46.5" customHeight="1" outlineLevel="5">
      <c r="A27" s="12" t="s">
        <v>40</v>
      </c>
      <c r="B27" s="9" t="s">
        <v>39</v>
      </c>
      <c r="C27" s="3" t="s">
        <v>35</v>
      </c>
      <c r="D27" s="3" t="s">
        <v>36</v>
      </c>
      <c r="E27" s="3" t="s">
        <v>37</v>
      </c>
      <c r="F27" s="10">
        <v>190.66399999999999</v>
      </c>
      <c r="G27" s="13">
        <v>191.262</v>
      </c>
      <c r="H27" s="13">
        <v>197.49700000000001</v>
      </c>
    </row>
    <row r="28" spans="1:8" ht="53.1" customHeight="1" outlineLevel="5">
      <c r="A28" s="11" t="s">
        <v>41</v>
      </c>
      <c r="B28" s="3" t="s">
        <v>42</v>
      </c>
      <c r="C28" s="3"/>
      <c r="D28" s="3"/>
      <c r="E28" s="3"/>
      <c r="F28" s="10">
        <f>F29</f>
        <v>100</v>
      </c>
      <c r="G28" s="10">
        <f>G29</f>
        <v>50</v>
      </c>
      <c r="H28" s="10">
        <f>H29</f>
        <v>50</v>
      </c>
    </row>
    <row r="29" spans="1:8" ht="53.1" customHeight="1" outlineLevel="5">
      <c r="A29" s="12" t="s">
        <v>40</v>
      </c>
      <c r="B29" s="3" t="s">
        <v>42</v>
      </c>
      <c r="C29" s="3" t="s">
        <v>35</v>
      </c>
      <c r="D29" s="3" t="s">
        <v>36</v>
      </c>
      <c r="E29" s="3" t="s">
        <v>37</v>
      </c>
      <c r="F29" s="10">
        <v>100</v>
      </c>
      <c r="G29" s="14">
        <v>50</v>
      </c>
      <c r="H29" s="14">
        <v>50</v>
      </c>
    </row>
    <row r="30" spans="1:8" ht="64.5" customHeight="1" outlineLevel="5">
      <c r="A30" s="11" t="s">
        <v>43</v>
      </c>
      <c r="B30" s="3" t="s">
        <v>44</v>
      </c>
      <c r="C30" s="3"/>
      <c r="D30" s="3"/>
      <c r="E30" s="3"/>
      <c r="F30" s="10">
        <f>F31</f>
        <v>9.6020000000000003</v>
      </c>
      <c r="G30" s="10">
        <f>G31</f>
        <v>10.071</v>
      </c>
      <c r="H30" s="10">
        <f>H31</f>
        <v>10.395</v>
      </c>
    </row>
    <row r="31" spans="1:8" ht="53.1" customHeight="1" outlineLevel="5">
      <c r="A31" s="12" t="s">
        <v>40</v>
      </c>
      <c r="B31" s="3" t="s">
        <v>44</v>
      </c>
      <c r="C31" s="3" t="s">
        <v>35</v>
      </c>
      <c r="D31" s="3" t="s">
        <v>36</v>
      </c>
      <c r="E31" s="3" t="s">
        <v>37</v>
      </c>
      <c r="F31" s="10">
        <v>9.6020000000000003</v>
      </c>
      <c r="G31" s="14">
        <v>10.071</v>
      </c>
      <c r="H31" s="14">
        <v>10.395</v>
      </c>
    </row>
    <row r="32" spans="1:8" ht="74.849999999999994" customHeight="1" outlineLevel="5">
      <c r="A32" s="11" t="s">
        <v>45</v>
      </c>
      <c r="B32" s="3" t="s">
        <v>46</v>
      </c>
      <c r="C32" s="3"/>
      <c r="D32" s="3"/>
      <c r="E32" s="3"/>
      <c r="F32" s="10">
        <f>F33+F36</f>
        <v>111.64700000000001</v>
      </c>
      <c r="G32" s="10">
        <f>G33+G36</f>
        <v>119.1</v>
      </c>
      <c r="H32" s="10">
        <f>H33+H36</f>
        <v>123.9</v>
      </c>
    </row>
    <row r="33" spans="1:8" ht="44.45" customHeight="1" outlineLevel="5">
      <c r="A33" s="11" t="s">
        <v>47</v>
      </c>
      <c r="B33" s="3" t="s">
        <v>48</v>
      </c>
      <c r="C33" s="3"/>
      <c r="D33" s="3"/>
      <c r="E33" s="3"/>
      <c r="F33" s="10">
        <f t="shared" ref="F33:H34" si="0">F34</f>
        <v>0</v>
      </c>
      <c r="G33" s="10">
        <f t="shared" si="0"/>
        <v>5</v>
      </c>
      <c r="H33" s="10">
        <f t="shared" si="0"/>
        <v>5</v>
      </c>
    </row>
    <row r="34" spans="1:8" ht="40.700000000000003" customHeight="1" outlineLevel="5">
      <c r="A34" s="11" t="s">
        <v>49</v>
      </c>
      <c r="B34" s="3" t="s">
        <v>50</v>
      </c>
      <c r="C34" s="3"/>
      <c r="D34" s="3"/>
      <c r="E34" s="3"/>
      <c r="F34" s="10">
        <f t="shared" si="0"/>
        <v>0</v>
      </c>
      <c r="G34" s="10">
        <f t="shared" si="0"/>
        <v>5</v>
      </c>
      <c r="H34" s="10">
        <f t="shared" si="0"/>
        <v>5</v>
      </c>
    </row>
    <row r="35" spans="1:8" ht="29.85" customHeight="1" outlineLevel="5">
      <c r="A35" s="15" t="s">
        <v>51</v>
      </c>
      <c r="B35" s="3" t="s">
        <v>50</v>
      </c>
      <c r="C35" s="3" t="s">
        <v>52</v>
      </c>
      <c r="D35" s="3" t="s">
        <v>53</v>
      </c>
      <c r="E35" s="3" t="s">
        <v>54</v>
      </c>
      <c r="F35" s="10">
        <v>0</v>
      </c>
      <c r="G35" s="16">
        <v>5</v>
      </c>
      <c r="H35" s="16">
        <v>5</v>
      </c>
    </row>
    <row r="36" spans="1:8" ht="40.700000000000003" customHeight="1" outlineLevel="5">
      <c r="A36" s="11" t="s">
        <v>55</v>
      </c>
      <c r="B36" s="17" t="s">
        <v>56</v>
      </c>
      <c r="C36" s="3"/>
      <c r="D36" s="3"/>
      <c r="E36" s="3"/>
      <c r="F36" s="10">
        <f>F37</f>
        <v>111.64700000000001</v>
      </c>
      <c r="G36" s="10">
        <f>G37</f>
        <v>114.1</v>
      </c>
      <c r="H36" s="10">
        <f>H37</f>
        <v>118.9</v>
      </c>
    </row>
    <row r="37" spans="1:8" ht="64.5" customHeight="1" outlineLevel="5">
      <c r="A37" s="11" t="s">
        <v>57</v>
      </c>
      <c r="B37" s="17" t="s">
        <v>58</v>
      </c>
      <c r="C37" s="3"/>
      <c r="D37" s="3"/>
      <c r="E37" s="3"/>
      <c r="F37" s="10">
        <f>F38+F39</f>
        <v>111.64700000000001</v>
      </c>
      <c r="G37" s="10">
        <f>G38</f>
        <v>114.1</v>
      </c>
      <c r="H37" s="10">
        <f>H38</f>
        <v>118.9</v>
      </c>
    </row>
    <row r="38" spans="1:8" ht="90.4" customHeight="1" outlineLevel="5">
      <c r="A38" s="2" t="s">
        <v>59</v>
      </c>
      <c r="B38" s="17" t="s">
        <v>58</v>
      </c>
      <c r="C38" s="3" t="s">
        <v>60</v>
      </c>
      <c r="D38" s="3" t="s">
        <v>61</v>
      </c>
      <c r="E38" s="3" t="s">
        <v>24</v>
      </c>
      <c r="F38" s="10">
        <v>109.34</v>
      </c>
      <c r="G38" s="18">
        <v>114.1</v>
      </c>
      <c r="H38" s="18">
        <v>118.9</v>
      </c>
    </row>
    <row r="39" spans="1:8" ht="62.1" customHeight="1" outlineLevel="5">
      <c r="A39" s="12" t="s">
        <v>40</v>
      </c>
      <c r="B39" s="17" t="s">
        <v>58</v>
      </c>
      <c r="C39" s="3" t="s">
        <v>35</v>
      </c>
      <c r="D39" s="3" t="s">
        <v>61</v>
      </c>
      <c r="E39" s="3" t="s">
        <v>24</v>
      </c>
      <c r="F39" s="10">
        <v>2.3069999999999999</v>
      </c>
      <c r="G39" s="19"/>
      <c r="H39" s="19"/>
    </row>
    <row r="40" spans="1:8" ht="96" customHeight="1" outlineLevel="5">
      <c r="A40" s="2" t="s">
        <v>62</v>
      </c>
      <c r="B40" s="17" t="s">
        <v>63</v>
      </c>
      <c r="C40" s="3"/>
      <c r="D40" s="3"/>
      <c r="E40" s="3"/>
      <c r="F40" s="10">
        <f>F41</f>
        <v>12.034000000000001</v>
      </c>
      <c r="G40" s="19">
        <f>G41</f>
        <v>6.9289999999999994</v>
      </c>
      <c r="H40" s="19">
        <f>H41</f>
        <v>0</v>
      </c>
    </row>
    <row r="41" spans="1:8" ht="76.150000000000006" customHeight="1" outlineLevel="5">
      <c r="A41" s="11" t="s">
        <v>64</v>
      </c>
      <c r="B41" s="3" t="s">
        <v>65</v>
      </c>
      <c r="C41" s="3"/>
      <c r="D41" s="3"/>
      <c r="E41" s="3"/>
      <c r="F41" s="10">
        <f>F42+F44</f>
        <v>12.034000000000001</v>
      </c>
      <c r="G41" s="10">
        <f>G42+G44</f>
        <v>6.9289999999999994</v>
      </c>
      <c r="H41" s="10">
        <f>H42+H44</f>
        <v>0</v>
      </c>
    </row>
    <row r="42" spans="1:8" ht="79.5" customHeight="1" outlineLevel="5">
      <c r="A42" s="11" t="s">
        <v>66</v>
      </c>
      <c r="B42" s="3" t="s">
        <v>67</v>
      </c>
      <c r="C42" s="3"/>
      <c r="D42" s="3"/>
      <c r="E42" s="3"/>
      <c r="F42" s="10">
        <f>F43</f>
        <v>12.034000000000001</v>
      </c>
      <c r="G42" s="10">
        <f>G43</f>
        <v>1.3979999999999999</v>
      </c>
      <c r="H42" s="10">
        <f>H43</f>
        <v>0</v>
      </c>
    </row>
    <row r="43" spans="1:8" ht="42.75" customHeight="1" outlineLevel="5">
      <c r="A43" s="12" t="s">
        <v>51</v>
      </c>
      <c r="B43" s="3" t="s">
        <v>67</v>
      </c>
      <c r="C43" s="3" t="s">
        <v>52</v>
      </c>
      <c r="D43" s="3" t="s">
        <v>53</v>
      </c>
      <c r="E43" s="3" t="s">
        <v>68</v>
      </c>
      <c r="F43" s="10">
        <v>12.034000000000001</v>
      </c>
      <c r="G43" s="14">
        <v>1.3979999999999999</v>
      </c>
      <c r="H43" s="14">
        <v>0</v>
      </c>
    </row>
    <row r="44" spans="1:8" ht="39.4" customHeight="1" outlineLevel="5">
      <c r="A44" s="11" t="s">
        <v>69</v>
      </c>
      <c r="B44" s="3" t="s">
        <v>70</v>
      </c>
      <c r="C44" s="3"/>
      <c r="D44" s="3"/>
      <c r="E44" s="3"/>
      <c r="F44" s="10">
        <f>F45</f>
        <v>0</v>
      </c>
      <c r="G44" s="10">
        <f>G45</f>
        <v>5.5309999999999997</v>
      </c>
      <c r="H44" s="10">
        <f>H45</f>
        <v>0</v>
      </c>
    </row>
    <row r="45" spans="1:8" ht="42.75" customHeight="1" outlineLevel="5">
      <c r="A45" s="12" t="s">
        <v>40</v>
      </c>
      <c r="B45" s="3" t="s">
        <v>70</v>
      </c>
      <c r="C45" s="3" t="s">
        <v>35</v>
      </c>
      <c r="D45" s="3" t="s">
        <v>53</v>
      </c>
      <c r="E45" s="3" t="s">
        <v>68</v>
      </c>
      <c r="F45" s="10"/>
      <c r="G45" s="14">
        <v>5.5309999999999997</v>
      </c>
      <c r="H45" s="14">
        <v>0</v>
      </c>
    </row>
    <row r="46" spans="1:8" ht="82.5" customHeight="1" outlineLevel="5">
      <c r="A46" s="11" t="s">
        <v>71</v>
      </c>
      <c r="B46" s="3" t="s">
        <v>72</v>
      </c>
      <c r="C46" s="3"/>
      <c r="D46" s="3"/>
      <c r="E46" s="3"/>
      <c r="F46" s="10">
        <f>F47+F50</f>
        <v>187.11500000000001</v>
      </c>
      <c r="G46" s="10">
        <f>G47+G50</f>
        <v>160</v>
      </c>
      <c r="H46" s="10">
        <f>H47+H50</f>
        <v>160</v>
      </c>
    </row>
    <row r="47" spans="1:8" ht="37.35" customHeight="1" outlineLevel="5">
      <c r="A47" s="11" t="s">
        <v>73</v>
      </c>
      <c r="B47" s="3" t="s">
        <v>74</v>
      </c>
      <c r="C47" s="3"/>
      <c r="D47" s="3"/>
      <c r="E47" s="3"/>
      <c r="F47" s="10">
        <f t="shared" ref="F47:H48" si="1">F48</f>
        <v>10</v>
      </c>
      <c r="G47" s="10">
        <f t="shared" si="1"/>
        <v>10</v>
      </c>
      <c r="H47" s="10">
        <f t="shared" si="1"/>
        <v>10</v>
      </c>
    </row>
    <row r="48" spans="1:8" ht="138.19999999999999" customHeight="1" outlineLevel="5">
      <c r="A48" s="11" t="s">
        <v>75</v>
      </c>
      <c r="B48" s="3" t="s">
        <v>76</v>
      </c>
      <c r="C48" s="3"/>
      <c r="D48" s="3"/>
      <c r="E48" s="3"/>
      <c r="F48" s="10">
        <f t="shared" si="1"/>
        <v>10</v>
      </c>
      <c r="G48" s="10">
        <f t="shared" si="1"/>
        <v>10</v>
      </c>
      <c r="H48" s="10">
        <f t="shared" si="1"/>
        <v>10</v>
      </c>
    </row>
    <row r="49" spans="1:8" ht="46.15" customHeight="1" outlineLevel="5">
      <c r="A49" s="12" t="s">
        <v>40</v>
      </c>
      <c r="B49" s="3" t="s">
        <v>76</v>
      </c>
      <c r="C49" s="3" t="s">
        <v>35</v>
      </c>
      <c r="D49" s="3" t="s">
        <v>23</v>
      </c>
      <c r="E49" s="3" t="s">
        <v>61</v>
      </c>
      <c r="F49" s="10">
        <v>10</v>
      </c>
      <c r="G49" s="14">
        <v>10</v>
      </c>
      <c r="H49" s="14">
        <v>10</v>
      </c>
    </row>
    <row r="50" spans="1:8" ht="40.15" customHeight="1" outlineLevel="5">
      <c r="A50" s="11" t="s">
        <v>77</v>
      </c>
      <c r="B50" s="3" t="s">
        <v>78</v>
      </c>
      <c r="C50" s="3"/>
      <c r="D50" s="3"/>
      <c r="E50" s="3"/>
      <c r="F50" s="10">
        <f>F51+F54</f>
        <v>177.11500000000001</v>
      </c>
      <c r="G50" s="10">
        <f>G51</f>
        <v>150</v>
      </c>
      <c r="H50" s="10">
        <f>H51</f>
        <v>150</v>
      </c>
    </row>
    <row r="51" spans="1:8" ht="21.75" customHeight="1" outlineLevel="5">
      <c r="A51" s="11" t="s">
        <v>79</v>
      </c>
      <c r="B51" s="3" t="s">
        <v>80</v>
      </c>
      <c r="C51" s="3"/>
      <c r="D51" s="3"/>
      <c r="E51" s="3"/>
      <c r="F51" s="10">
        <f>F52+F53</f>
        <v>89.614999999999995</v>
      </c>
      <c r="G51" s="10">
        <f>G52</f>
        <v>150</v>
      </c>
      <c r="H51" s="10">
        <f>H52</f>
        <v>150</v>
      </c>
    </row>
    <row r="52" spans="1:8" ht="53.1" customHeight="1" outlineLevel="5">
      <c r="A52" s="12" t="s">
        <v>40</v>
      </c>
      <c r="B52" s="3" t="s">
        <v>80</v>
      </c>
      <c r="C52" s="3" t="s">
        <v>35</v>
      </c>
      <c r="D52" s="3" t="s">
        <v>23</v>
      </c>
      <c r="E52" s="3" t="s">
        <v>24</v>
      </c>
      <c r="F52" s="10">
        <v>89.114999999999995</v>
      </c>
      <c r="G52" s="14">
        <v>150</v>
      </c>
      <c r="H52" s="14">
        <v>150</v>
      </c>
    </row>
    <row r="53" spans="1:8" ht="46.5" customHeight="1" outlineLevel="5">
      <c r="A53" s="12" t="s">
        <v>51</v>
      </c>
      <c r="B53" s="3" t="s">
        <v>80</v>
      </c>
      <c r="C53" s="3" t="s">
        <v>52</v>
      </c>
      <c r="D53" s="3" t="s">
        <v>23</v>
      </c>
      <c r="E53" s="3" t="s">
        <v>24</v>
      </c>
      <c r="F53" s="10">
        <v>0.5</v>
      </c>
      <c r="G53" s="10"/>
      <c r="H53" s="10"/>
    </row>
    <row r="54" spans="1:8" ht="40.5" customHeight="1" outlineLevel="5">
      <c r="A54" s="8" t="s">
        <v>81</v>
      </c>
      <c r="B54" s="3" t="s">
        <v>82</v>
      </c>
      <c r="C54" s="3"/>
      <c r="D54" s="3"/>
      <c r="E54" s="3"/>
      <c r="F54" s="10">
        <f>F55+F56</f>
        <v>87.5</v>
      </c>
      <c r="G54" s="10"/>
      <c r="H54" s="10"/>
    </row>
    <row r="55" spans="1:8" ht="45.75" customHeight="1" outlineLevel="5">
      <c r="A55" s="8" t="s">
        <v>83</v>
      </c>
      <c r="B55" s="3" t="s">
        <v>82</v>
      </c>
      <c r="C55" s="3" t="s">
        <v>84</v>
      </c>
      <c r="D55" s="3" t="s">
        <v>23</v>
      </c>
      <c r="E55" s="3" t="s">
        <v>24</v>
      </c>
      <c r="F55" s="10">
        <v>50</v>
      </c>
      <c r="G55" s="10"/>
      <c r="H55" s="10"/>
    </row>
    <row r="56" spans="1:8" ht="51" customHeight="1" outlineLevel="5">
      <c r="A56" s="8" t="s">
        <v>51</v>
      </c>
      <c r="B56" s="3" t="s">
        <v>82</v>
      </c>
      <c r="C56" s="3" t="s">
        <v>52</v>
      </c>
      <c r="D56" s="3" t="s">
        <v>23</v>
      </c>
      <c r="E56" s="3" t="s">
        <v>24</v>
      </c>
      <c r="F56" s="10">
        <v>37.5</v>
      </c>
      <c r="G56" s="10"/>
      <c r="H56" s="10"/>
    </row>
    <row r="57" spans="1:8" ht="77.45" customHeight="1" outlineLevel="5">
      <c r="A57" s="8" t="s">
        <v>85</v>
      </c>
      <c r="B57" s="3" t="s">
        <v>86</v>
      </c>
      <c r="C57" s="3"/>
      <c r="D57" s="3"/>
      <c r="E57" s="3"/>
      <c r="F57" s="10">
        <f>F58+F68</f>
        <v>1291.4301299999997</v>
      </c>
      <c r="G57" s="10">
        <f>G58+G68</f>
        <v>1078.0999999999999</v>
      </c>
      <c r="H57" s="10">
        <f>H58+H68</f>
        <v>1088.7049999999999</v>
      </c>
    </row>
    <row r="58" spans="1:8" ht="39.4" customHeight="1" outlineLevel="5">
      <c r="A58" s="20" t="s">
        <v>87</v>
      </c>
      <c r="B58" s="3" t="s">
        <v>88</v>
      </c>
      <c r="C58" s="3"/>
      <c r="D58" s="3"/>
      <c r="E58" s="3"/>
      <c r="F58" s="10">
        <f>F59+F64+F66</f>
        <v>1291.4301299999997</v>
      </c>
      <c r="G58" s="10">
        <f>G59+G64</f>
        <v>1046.0999999999999</v>
      </c>
      <c r="H58" s="10">
        <f>H59+H64</f>
        <v>1025.7049999999999</v>
      </c>
    </row>
    <row r="59" spans="1:8" ht="38.85" customHeight="1" outlineLevel="5">
      <c r="A59" s="11" t="s">
        <v>89</v>
      </c>
      <c r="B59" s="3" t="s">
        <v>90</v>
      </c>
      <c r="C59" s="3"/>
      <c r="D59" s="3"/>
      <c r="E59" s="3"/>
      <c r="F59" s="10">
        <f>F60+F61+F63</f>
        <v>571.74199999999996</v>
      </c>
      <c r="G59" s="10">
        <f>G60+G61</f>
        <v>507.9</v>
      </c>
      <c r="H59" s="10">
        <f>H60+H61</f>
        <v>487.505</v>
      </c>
    </row>
    <row r="60" spans="1:8" ht="73.150000000000006" customHeight="1" outlineLevel="5">
      <c r="A60" s="12" t="s">
        <v>91</v>
      </c>
      <c r="B60" s="3" t="s">
        <v>90</v>
      </c>
      <c r="C60" s="3" t="s">
        <v>60</v>
      </c>
      <c r="D60" s="3" t="s">
        <v>53</v>
      </c>
      <c r="E60" s="3" t="s">
        <v>36</v>
      </c>
      <c r="F60" s="10">
        <v>477.18099999999998</v>
      </c>
      <c r="G60" s="18">
        <v>412.9</v>
      </c>
      <c r="H60" s="18">
        <v>412.9</v>
      </c>
    </row>
    <row r="61" spans="1:8" ht="51.6" customHeight="1" outlineLevel="5">
      <c r="A61" s="12" t="s">
        <v>40</v>
      </c>
      <c r="B61" s="3" t="s">
        <v>90</v>
      </c>
      <c r="C61" s="3" t="s">
        <v>35</v>
      </c>
      <c r="D61" s="3" t="s">
        <v>53</v>
      </c>
      <c r="E61" s="3" t="s">
        <v>36</v>
      </c>
      <c r="F61" s="10">
        <v>93.787999999999997</v>
      </c>
      <c r="G61" s="21">
        <v>95</v>
      </c>
      <c r="H61" s="21">
        <v>74.605000000000004</v>
      </c>
    </row>
    <row r="62" spans="1:8" ht="0.75" hidden="1" customHeight="1" outlineLevel="5">
      <c r="A62" s="15" t="s">
        <v>51</v>
      </c>
      <c r="B62" s="3" t="s">
        <v>90</v>
      </c>
      <c r="C62" s="3" t="s">
        <v>52</v>
      </c>
      <c r="D62" s="3" t="s">
        <v>53</v>
      </c>
      <c r="E62" s="3" t="s">
        <v>36</v>
      </c>
      <c r="F62" s="10"/>
      <c r="G62" s="18"/>
      <c r="H62" s="18"/>
    </row>
    <row r="63" spans="1:8" ht="28.15" customHeight="1" outlineLevel="5">
      <c r="A63" s="20" t="s">
        <v>51</v>
      </c>
      <c r="B63" s="3" t="s">
        <v>90</v>
      </c>
      <c r="C63" s="3" t="s">
        <v>52</v>
      </c>
      <c r="D63" s="3" t="s">
        <v>53</v>
      </c>
      <c r="E63" s="3" t="s">
        <v>36</v>
      </c>
      <c r="F63" s="10">
        <v>0.77300000000000002</v>
      </c>
      <c r="G63" s="10"/>
      <c r="H63" s="10"/>
    </row>
    <row r="64" spans="1:8" ht="28.15" customHeight="1" outlineLevel="5">
      <c r="A64" s="20" t="s">
        <v>92</v>
      </c>
      <c r="B64" s="3" t="s">
        <v>93</v>
      </c>
      <c r="C64" s="3"/>
      <c r="D64" s="3"/>
      <c r="E64" s="3"/>
      <c r="F64" s="10">
        <f>F65</f>
        <v>696.03599999999994</v>
      </c>
      <c r="G64" s="10">
        <f>G65</f>
        <v>538.20000000000005</v>
      </c>
      <c r="H64" s="10">
        <f>H65</f>
        <v>538.20000000000005</v>
      </c>
    </row>
    <row r="65" spans="1:8" ht="80.45" customHeight="1" outlineLevel="5">
      <c r="A65" s="2" t="s">
        <v>59</v>
      </c>
      <c r="B65" s="3" t="s">
        <v>93</v>
      </c>
      <c r="C65" s="3" t="s">
        <v>60</v>
      </c>
      <c r="D65" s="3" t="s">
        <v>53</v>
      </c>
      <c r="E65" s="3" t="s">
        <v>36</v>
      </c>
      <c r="F65" s="10">
        <v>696.03599999999994</v>
      </c>
      <c r="G65" s="18">
        <v>538.20000000000005</v>
      </c>
      <c r="H65" s="18">
        <v>538.20000000000005</v>
      </c>
    </row>
    <row r="66" spans="1:8" ht="54" customHeight="1" outlineLevel="5">
      <c r="A66" s="11" t="s">
        <v>94</v>
      </c>
      <c r="B66" s="3" t="s">
        <v>95</v>
      </c>
      <c r="C66" s="3"/>
      <c r="D66" s="3"/>
      <c r="E66" s="3"/>
      <c r="F66" s="10">
        <f>F67</f>
        <v>23.65213</v>
      </c>
      <c r="G66" s="10"/>
      <c r="H66" s="10"/>
    </row>
    <row r="67" spans="1:8" ht="77.45" customHeight="1" outlineLevel="5">
      <c r="A67" s="2" t="s">
        <v>59</v>
      </c>
      <c r="B67" s="3" t="s">
        <v>95</v>
      </c>
      <c r="C67" s="3" t="s">
        <v>60</v>
      </c>
      <c r="D67" s="3" t="s">
        <v>53</v>
      </c>
      <c r="E67" s="3" t="s">
        <v>36</v>
      </c>
      <c r="F67" s="10">
        <v>23.65213</v>
      </c>
      <c r="G67" s="10"/>
      <c r="H67" s="10"/>
    </row>
    <row r="68" spans="1:8" ht="54" customHeight="1" outlineLevel="5">
      <c r="A68" s="11" t="s">
        <v>96</v>
      </c>
      <c r="B68" s="3" t="s">
        <v>97</v>
      </c>
      <c r="C68" s="3"/>
      <c r="D68" s="3"/>
      <c r="E68" s="3"/>
      <c r="F68" s="10">
        <f t="shared" ref="F68:H69" si="2">F69</f>
        <v>0</v>
      </c>
      <c r="G68" s="10">
        <f t="shared" si="2"/>
        <v>32</v>
      </c>
      <c r="H68" s="10">
        <f t="shared" si="2"/>
        <v>63</v>
      </c>
    </row>
    <row r="69" spans="1:8" ht="38.1" customHeight="1" outlineLevel="5">
      <c r="A69" s="12" t="s">
        <v>98</v>
      </c>
      <c r="B69" s="3" t="s">
        <v>99</v>
      </c>
      <c r="C69" s="3"/>
      <c r="D69" s="3"/>
      <c r="E69" s="3"/>
      <c r="F69" s="10">
        <f t="shared" si="2"/>
        <v>0</v>
      </c>
      <c r="G69" s="10">
        <f t="shared" si="2"/>
        <v>32</v>
      </c>
      <c r="H69" s="10">
        <f t="shared" si="2"/>
        <v>63</v>
      </c>
    </row>
    <row r="70" spans="1:8" ht="28.5" customHeight="1" outlineLevel="5">
      <c r="A70" s="15" t="s">
        <v>51</v>
      </c>
      <c r="B70" s="3" t="s">
        <v>99</v>
      </c>
      <c r="C70" s="3" t="s">
        <v>52</v>
      </c>
      <c r="D70" s="3" t="s">
        <v>53</v>
      </c>
      <c r="E70" s="3" t="s">
        <v>68</v>
      </c>
      <c r="F70" s="10">
        <v>0</v>
      </c>
      <c r="G70" s="14">
        <v>32</v>
      </c>
      <c r="H70" s="14">
        <v>63</v>
      </c>
    </row>
    <row r="71" spans="1:8" ht="25.5" hidden="1" customHeight="1" outlineLevel="5">
      <c r="A71" s="22" t="s">
        <v>51</v>
      </c>
      <c r="B71" s="3" t="s">
        <v>100</v>
      </c>
      <c r="C71" s="3" t="s">
        <v>52</v>
      </c>
      <c r="D71" s="3" t="s">
        <v>23</v>
      </c>
      <c r="E71" s="3" t="s">
        <v>24</v>
      </c>
      <c r="F71" s="16">
        <v>0</v>
      </c>
      <c r="G71" s="18"/>
      <c r="H71" s="18"/>
    </row>
    <row r="72" spans="1:8" ht="29.25" hidden="1" customHeight="1" outlineLevel="5">
      <c r="A72" s="7" t="s">
        <v>101</v>
      </c>
      <c r="B72" s="3" t="s">
        <v>102</v>
      </c>
      <c r="C72" s="3"/>
      <c r="D72" s="3"/>
      <c r="E72" s="3"/>
      <c r="F72" s="23">
        <f>F73</f>
        <v>0</v>
      </c>
      <c r="G72" s="18"/>
      <c r="H72" s="18"/>
    </row>
    <row r="73" spans="1:8" ht="42.75" hidden="1" customHeight="1" outlineLevel="5">
      <c r="A73" s="7" t="s">
        <v>40</v>
      </c>
      <c r="B73" s="3" t="s">
        <v>102</v>
      </c>
      <c r="C73" s="3" t="s">
        <v>35</v>
      </c>
      <c r="D73" s="3" t="s">
        <v>23</v>
      </c>
      <c r="E73" s="3" t="s">
        <v>24</v>
      </c>
      <c r="F73" s="16">
        <v>0</v>
      </c>
      <c r="G73" s="18"/>
      <c r="H73" s="18"/>
    </row>
    <row r="74" spans="1:8" ht="36" hidden="1" customHeight="1" outlineLevel="5">
      <c r="A74" s="7" t="s">
        <v>103</v>
      </c>
      <c r="B74" s="3" t="s">
        <v>104</v>
      </c>
      <c r="C74" s="3"/>
      <c r="D74" s="3"/>
      <c r="E74" s="3"/>
      <c r="F74" s="23">
        <f>F75</f>
        <v>0</v>
      </c>
      <c r="G74" s="18"/>
      <c r="H74" s="18"/>
    </row>
    <row r="75" spans="1:8" ht="46.5" hidden="1" customHeight="1" outlineLevel="5">
      <c r="A75" s="7" t="s">
        <v>40</v>
      </c>
      <c r="B75" s="3" t="s">
        <v>104</v>
      </c>
      <c r="C75" s="3" t="s">
        <v>35</v>
      </c>
      <c r="D75" s="3" t="s">
        <v>23</v>
      </c>
      <c r="E75" s="3" t="s">
        <v>24</v>
      </c>
      <c r="F75" s="16">
        <v>0</v>
      </c>
      <c r="G75" s="18"/>
      <c r="H75" s="18"/>
    </row>
    <row r="76" spans="1:8" ht="60.75" hidden="1" customHeight="1" outlineLevel="5">
      <c r="A76" s="7" t="s">
        <v>105</v>
      </c>
      <c r="B76" s="3" t="s">
        <v>106</v>
      </c>
      <c r="C76" s="3"/>
      <c r="D76" s="3"/>
      <c r="E76" s="3"/>
      <c r="F76" s="23">
        <f>F77</f>
        <v>0</v>
      </c>
      <c r="G76" s="18"/>
      <c r="H76" s="18"/>
    </row>
    <row r="77" spans="1:8" ht="36.75" hidden="1" customHeight="1" outlineLevel="5">
      <c r="A77" s="7" t="s">
        <v>40</v>
      </c>
      <c r="B77" s="3" t="s">
        <v>106</v>
      </c>
      <c r="C77" s="3" t="s">
        <v>35</v>
      </c>
      <c r="D77" s="3" t="s">
        <v>36</v>
      </c>
      <c r="E77" s="3" t="s">
        <v>37</v>
      </c>
      <c r="F77" s="24">
        <v>0</v>
      </c>
      <c r="G77" s="18"/>
      <c r="H77" s="18"/>
    </row>
    <row r="78" spans="1:8" ht="57.75" hidden="1" customHeight="1" outlineLevel="5">
      <c r="A78" s="7" t="s">
        <v>25</v>
      </c>
      <c r="B78" s="3" t="s">
        <v>107</v>
      </c>
      <c r="C78" s="4"/>
      <c r="D78" s="3"/>
      <c r="E78" s="3"/>
      <c r="F78" s="5">
        <f>F79</f>
        <v>0</v>
      </c>
      <c r="G78" s="18"/>
      <c r="H78" s="18"/>
    </row>
    <row r="79" spans="1:8" ht="44.45" hidden="1" customHeight="1" outlineLevel="5">
      <c r="A79" s="25" t="s">
        <v>40</v>
      </c>
      <c r="B79" s="3" t="s">
        <v>107</v>
      </c>
      <c r="C79" s="4">
        <v>200</v>
      </c>
      <c r="D79" s="3" t="s">
        <v>23</v>
      </c>
      <c r="E79" s="3" t="s">
        <v>24</v>
      </c>
      <c r="F79" s="5"/>
      <c r="G79" s="18"/>
      <c r="H79" s="18"/>
    </row>
    <row r="80" spans="1:8" ht="64.5" hidden="1" customHeight="1" outlineLevel="5">
      <c r="A80" s="7" t="s">
        <v>108</v>
      </c>
      <c r="B80" s="3" t="s">
        <v>109</v>
      </c>
      <c r="C80" s="26"/>
      <c r="D80" s="3"/>
      <c r="E80" s="3"/>
      <c r="F80" s="23">
        <f>F81</f>
        <v>0</v>
      </c>
      <c r="G80" s="18"/>
      <c r="H80" s="18"/>
    </row>
    <row r="81" spans="1:8" ht="46.5" hidden="1" customHeight="1" outlineLevel="5">
      <c r="A81" s="25" t="s">
        <v>40</v>
      </c>
      <c r="B81" s="3" t="s">
        <v>109</v>
      </c>
      <c r="C81" s="26" t="s">
        <v>35</v>
      </c>
      <c r="D81" s="3" t="s">
        <v>23</v>
      </c>
      <c r="E81" s="3" t="s">
        <v>24</v>
      </c>
      <c r="F81" s="16">
        <v>0</v>
      </c>
      <c r="G81" s="18"/>
      <c r="H81" s="18"/>
    </row>
    <row r="82" spans="1:8" ht="2.25" hidden="1" customHeight="1" outlineLevel="5">
      <c r="A82" s="27" t="s">
        <v>105</v>
      </c>
      <c r="B82" s="26" t="s">
        <v>106</v>
      </c>
      <c r="C82" s="26"/>
      <c r="D82" s="3"/>
      <c r="E82" s="3"/>
      <c r="F82" s="16">
        <f>F83</f>
        <v>0</v>
      </c>
      <c r="G82" s="6"/>
      <c r="H82" s="6"/>
    </row>
    <row r="83" spans="1:8" ht="37.5" hidden="1" outlineLevel="5">
      <c r="A83" s="7" t="s">
        <v>40</v>
      </c>
      <c r="B83" s="26" t="s">
        <v>106</v>
      </c>
      <c r="C83" s="26" t="s">
        <v>35</v>
      </c>
      <c r="D83" s="3" t="s">
        <v>36</v>
      </c>
      <c r="E83" s="3" t="s">
        <v>37</v>
      </c>
      <c r="F83" s="16">
        <v>0</v>
      </c>
      <c r="G83" s="6"/>
      <c r="H83" s="6"/>
    </row>
    <row r="84" spans="1:8" ht="18.75" hidden="1" outlineLevel="5">
      <c r="A84" s="28"/>
      <c r="B84" s="26" t="s">
        <v>110</v>
      </c>
      <c r="C84" s="26"/>
      <c r="D84" s="3"/>
      <c r="E84" s="3"/>
      <c r="F84" s="16">
        <f>F85</f>
        <v>0</v>
      </c>
      <c r="G84" s="6"/>
      <c r="H84" s="6"/>
    </row>
    <row r="85" spans="1:8" ht="37.5" hidden="1" outlineLevel="5">
      <c r="A85" s="7" t="s">
        <v>40</v>
      </c>
      <c r="B85" s="26" t="s">
        <v>110</v>
      </c>
      <c r="C85" s="26" t="s">
        <v>35</v>
      </c>
      <c r="D85" s="3" t="s">
        <v>36</v>
      </c>
      <c r="E85" s="3" t="s">
        <v>111</v>
      </c>
      <c r="F85" s="16">
        <v>0</v>
      </c>
      <c r="G85" s="6"/>
      <c r="H85" s="6"/>
    </row>
    <row r="86" spans="1:8" ht="24" customHeight="1">
      <c r="A86" s="42" t="s">
        <v>112</v>
      </c>
      <c r="B86" s="42"/>
      <c r="C86" s="42"/>
      <c r="D86" s="29"/>
      <c r="E86" s="29"/>
      <c r="F86" s="30">
        <f>F23</f>
        <v>1902.4921299999996</v>
      </c>
      <c r="G86" s="30">
        <f>G23</f>
        <v>1615.462</v>
      </c>
      <c r="H86" s="30">
        <f>H23</f>
        <v>1630.4969999999998</v>
      </c>
    </row>
    <row r="87" spans="1:8" ht="12.75" customHeight="1"/>
  </sheetData>
  <mergeCells count="22">
    <mergeCell ref="A86:C86"/>
    <mergeCell ref="A6:H6"/>
    <mergeCell ref="A7:H7"/>
    <mergeCell ref="G15:G16"/>
    <mergeCell ref="F15:F16"/>
    <mergeCell ref="E15:E16"/>
    <mergeCell ref="D15:D16"/>
    <mergeCell ref="A14:H14"/>
    <mergeCell ref="A13:H13"/>
    <mergeCell ref="A12:H12"/>
    <mergeCell ref="A11:H11"/>
    <mergeCell ref="A10:H10"/>
    <mergeCell ref="A9:H9"/>
    <mergeCell ref="H15:H16"/>
    <mergeCell ref="A15:A16"/>
    <mergeCell ref="B15:B16"/>
    <mergeCell ref="C15:C16"/>
    <mergeCell ref="A1:H1"/>
    <mergeCell ref="A2:H2"/>
    <mergeCell ref="A3:H3"/>
    <mergeCell ref="A4:H4"/>
    <mergeCell ref="A5:H5"/>
  </mergeCells>
  <pageMargins left="0.59027779102325395" right="0.59027779102325395" top="0.59027779102325395" bottom="0.39236110448837302" header="0.51180553436279297" footer="0.51180553436279297"/>
  <pageSetup paperSize="9" fitToHeight="2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2022-12-28T16:09:55Z</dcterms:modified>
</cp:coreProperties>
</file>